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<sst xmlns="http://schemas.openxmlformats.org/spreadsheetml/2006/main" count="110" uniqueCount="76">
  <si>
    <t>Proračunska sredstva</t>
  </si>
  <si>
    <t>Komunalni doprinos</t>
  </si>
  <si>
    <t>UKUPNO</t>
  </si>
  <si>
    <t>IZGRADNJA GROBLJA NA DUBCU</t>
  </si>
  <si>
    <t>MATA VODOPIĆA</t>
  </si>
  <si>
    <t>JTC - KOMOLAC</t>
  </si>
  <si>
    <t xml:space="preserve">KRUŽNI TOK - IVA VOJNOVIĆA </t>
  </si>
  <si>
    <t>ZATON PINJI-NOGOSTUP</t>
  </si>
  <si>
    <t>CESTA DUBRAVICA</t>
  </si>
  <si>
    <t>PETRA KREŠIMIRA IV-F.SUPILA-IZA GRADA</t>
  </si>
  <si>
    <t>VODOOPSKRBA ŠTIKOVICA-VRBICA-LOZICA-MOKOŠICA</t>
  </si>
  <si>
    <t>ODVODNJA KOMOLAC</t>
  </si>
  <si>
    <t>PRISTUPNA CESTA ZA PROČISTAČ</t>
  </si>
  <si>
    <t>ZATON-BUNICA</t>
  </si>
  <si>
    <t>RASKRIŽJE ILIJINA GLAVICA</t>
  </si>
  <si>
    <t>MOLUNTSKA -RIJEČKA -SOLITUDO</t>
  </si>
  <si>
    <t>ILIJINA GLAVICA-VUKOVARSKA-BATALA</t>
  </si>
  <si>
    <t>LAPADSKA OBALA</t>
  </si>
  <si>
    <t>KARDINALA STEPINCA - IVA DULČIĆA</t>
  </si>
  <si>
    <t>Kredit</t>
  </si>
  <si>
    <t>CESTA-  ZGRADE HRVI</t>
  </si>
  <si>
    <t>NIKA I MEDA PUCIĆA</t>
  </si>
  <si>
    <t>VODOOSKRBA ŠTIKOVICA-VRBICA-LOZICA-MOKOŠICA</t>
  </si>
  <si>
    <t>VUKOVARSKA ULICA II FAZA</t>
  </si>
  <si>
    <t>Upravni odjel za izgradnju i upravljanje projektima</t>
  </si>
  <si>
    <t>CESTA MOST DR. FRANJA TUĐMANA - OSOJNIK</t>
  </si>
  <si>
    <t>Igor Jurišić</t>
  </si>
  <si>
    <t>Pripremio</t>
  </si>
  <si>
    <t>NAZIV PROJEKTA</t>
  </si>
  <si>
    <t>r.b</t>
  </si>
  <si>
    <t>r.b.</t>
  </si>
  <si>
    <t>Izvor financiranja</t>
  </si>
  <si>
    <t>Iznos</t>
  </si>
  <si>
    <t>ULAGANJE U NERAZVRSTANE CESTE 2019.</t>
  </si>
  <si>
    <t>SANACIJA RVE ROŽAT</t>
  </si>
  <si>
    <t>PARKING HRVI</t>
  </si>
  <si>
    <t>IZMJEŠTANJE KOMUNALNIH INSTALACIJA</t>
  </si>
  <si>
    <t>ANDRIJE HEBRANGA OBORINSKA ODVODNJA</t>
  </si>
  <si>
    <t xml:space="preserve">MONTOVJERNA-BATALA OBORINSKA ODVODNJA </t>
  </si>
  <si>
    <t>CESTA OSOJNIK LJUBAČ</t>
  </si>
  <si>
    <t>CESTA TAMARIĆ</t>
  </si>
  <si>
    <t xml:space="preserve">CESTA GORNJA SELA    </t>
  </si>
  <si>
    <t>TEHNIČKO TEHNOLOŠKI BLOK OSOJNIK</t>
  </si>
  <si>
    <t>CESTA NUNCIJATA</t>
  </si>
  <si>
    <t>CESTA NA OSOJNIKU</t>
  </si>
  <si>
    <t xml:space="preserve">IMPORTANE-  POVRAT SREDSTAVA  </t>
  </si>
  <si>
    <t>PROJEKTNA DOKUMENTACIJA              (UO za izgradnju i upravljanje projektima)</t>
  </si>
  <si>
    <t>Povrat dijela kredita utrošenog za izgradnju nerazvrstanih cesta u 2012, 2013. i 2014.g.</t>
  </si>
  <si>
    <t>PARK ZA PSE MOKOŠICA</t>
  </si>
  <si>
    <t>PARK GRADAC</t>
  </si>
  <si>
    <t>SERPENTINE SRĐ</t>
  </si>
  <si>
    <t>TRG I RIVA SUĐURAĐ</t>
  </si>
  <si>
    <t>SANACIJA OBALE RIJEKE DUBROVAČKE</t>
  </si>
  <si>
    <t>SANACIJA ODLAGALIŠTA GRABOVICA</t>
  </si>
  <si>
    <t>WC KALAMOTA</t>
  </si>
  <si>
    <t>AZIL ZA ŽIVOTINJE</t>
  </si>
  <si>
    <t>IGRALIŠTE GRUŽ</t>
  </si>
  <si>
    <t>IGRALIŠTE BABIN KUK</t>
  </si>
  <si>
    <t>IGRALIŠTE KOMOLAC</t>
  </si>
  <si>
    <t>IGRALIŠTE GROMAČA</t>
  </si>
  <si>
    <t>IGRALIŠTE KLIŠEVO</t>
  </si>
  <si>
    <t>IGRALIŠTE ŠIPAN</t>
  </si>
  <si>
    <t>BOČALIŠTE MOKOŠICA</t>
  </si>
  <si>
    <t>ULAGANJA U JAVNE POVRŠINE 2019.</t>
  </si>
  <si>
    <t>ULAGANJA U DJEČJA IGRALIŠTA</t>
  </si>
  <si>
    <t>ULAGANJA U JAVNU RASVJETU 2019.</t>
  </si>
  <si>
    <t>ULAGANJA U GROBLJA 2019.</t>
  </si>
  <si>
    <t>Fondovi</t>
  </si>
  <si>
    <t xml:space="preserve">Fondovi </t>
  </si>
  <si>
    <t>JAVNA RASVJETA  STARA MOKOŠICA</t>
  </si>
  <si>
    <t>BARAKA MOKOŠICA</t>
  </si>
  <si>
    <t>PROJEKTNA DOKUMENTACIJA                    (UO za promet)</t>
  </si>
  <si>
    <t>LEGALIZACIJA CESTA               (UO za promet)</t>
  </si>
  <si>
    <t>Komunalna naknada</t>
  </si>
  <si>
    <t xml:space="preserve"> JAVNA RASVJETA MIRINOVO</t>
  </si>
  <si>
    <t>Kredit ( novi 2018.)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</si>
</sst>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4" fontId="45" fillId="33" borderId="0" xfId="0" applyNumberFormat="1" applyFont="1" applyFill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3" fontId="45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vertical="center"/>
    </xf>
    <xf numFmtId="3" fontId="47" fillId="33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/>
    </xf>
    <xf numFmtId="0" fontId="47" fillId="33" borderId="0" xfId="0" applyFont="1" applyFill="1" applyAlignment="1">
      <alignment vertical="center"/>
    </xf>
    <xf numFmtId="3" fontId="47" fillId="33" borderId="0" xfId="0" applyNumberFormat="1" applyFont="1" applyFill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140" zoomScaleNormal="140" zoomScalePageLayoutView="0" workbookViewId="0" topLeftCell="A1">
      <pane ySplit="3" topLeftCell="A80" activePane="bottomLeft" state="frozen"/>
      <selection pane="topLeft" activeCell="A1" sqref="A1"/>
      <selection pane="bottomLeft" activeCell="A83" sqref="A83:D89"/>
    </sheetView>
  </sheetViews>
  <sheetFormatPr defaultColWidth="9.140625" defaultRowHeight="15"/>
  <cols>
    <col min="1" max="1" width="5.00390625" style="29" customWidth="1"/>
    <col min="2" max="2" width="29.28125" style="2" customWidth="1"/>
    <col min="3" max="3" width="15.140625" style="2" customWidth="1"/>
    <col min="4" max="5" width="15.28125" style="2" customWidth="1"/>
    <col min="6" max="8" width="16.140625" style="2" customWidth="1"/>
    <col min="9" max="17" width="15.7109375" style="2" customWidth="1"/>
    <col min="18" max="16384" width="9.140625" style="2" customWidth="1"/>
  </cols>
  <sheetData>
    <row r="1" spans="1:8" ht="24" customHeight="1">
      <c r="A1" s="46" t="s">
        <v>24</v>
      </c>
      <c r="B1" s="46"/>
      <c r="C1" s="46"/>
      <c r="D1" s="46"/>
      <c r="E1" s="46"/>
      <c r="F1" s="46"/>
      <c r="G1" s="46"/>
      <c r="H1" s="46"/>
    </row>
    <row r="2" spans="1:8" ht="33.75" customHeight="1">
      <c r="A2" s="49" t="s">
        <v>33</v>
      </c>
      <c r="B2" s="49"/>
      <c r="C2" s="49"/>
      <c r="D2" s="49"/>
      <c r="E2" s="49"/>
      <c r="F2" s="49"/>
      <c r="G2" s="49"/>
      <c r="H2" s="49"/>
    </row>
    <row r="3" spans="1:8" ht="28.5">
      <c r="A3" s="22" t="s">
        <v>29</v>
      </c>
      <c r="B3" s="23" t="s">
        <v>28</v>
      </c>
      <c r="C3" s="24" t="s">
        <v>2</v>
      </c>
      <c r="D3" s="25" t="s">
        <v>0</v>
      </c>
      <c r="E3" s="25" t="s">
        <v>1</v>
      </c>
      <c r="F3" s="40" t="s">
        <v>73</v>
      </c>
      <c r="G3" s="41" t="s">
        <v>19</v>
      </c>
      <c r="H3" s="41" t="s">
        <v>67</v>
      </c>
    </row>
    <row r="4" spans="1:8" ht="57">
      <c r="A4" s="22">
        <v>1</v>
      </c>
      <c r="B4" s="15" t="s">
        <v>46</v>
      </c>
      <c r="C4" s="12">
        <f>SUM(D4:H4)</f>
        <v>700000</v>
      </c>
      <c r="D4" s="26">
        <v>340000</v>
      </c>
      <c r="E4" s="27">
        <v>360000</v>
      </c>
      <c r="F4" s="27"/>
      <c r="G4" s="27"/>
      <c r="H4" s="27"/>
    </row>
    <row r="5" spans="1:8" ht="28.5">
      <c r="A5" s="22">
        <v>2</v>
      </c>
      <c r="B5" s="15" t="s">
        <v>18</v>
      </c>
      <c r="C5" s="12">
        <f>SUM(D5:H5)</f>
        <v>1000000</v>
      </c>
      <c r="D5" s="26"/>
      <c r="E5" s="27"/>
      <c r="F5" s="27">
        <v>1000000</v>
      </c>
      <c r="G5" s="27"/>
      <c r="H5" s="27"/>
    </row>
    <row r="6" spans="1:8" ht="22.5" customHeight="1">
      <c r="A6" s="22">
        <v>3</v>
      </c>
      <c r="B6" s="15" t="s">
        <v>35</v>
      </c>
      <c r="C6" s="12">
        <f>SUM(D6:H6)</f>
        <v>4300000</v>
      </c>
      <c r="D6" s="26">
        <v>3000000</v>
      </c>
      <c r="E6" s="27"/>
      <c r="F6" s="27">
        <v>1300000</v>
      </c>
      <c r="G6" s="27"/>
      <c r="H6" s="27"/>
    </row>
    <row r="7" spans="1:8" ht="15">
      <c r="A7" s="22">
        <v>4</v>
      </c>
      <c r="B7" s="15" t="s">
        <v>20</v>
      </c>
      <c r="C7" s="12">
        <f>SUM(D7:H7)</f>
        <v>4500000</v>
      </c>
      <c r="D7" s="28"/>
      <c r="E7" s="16">
        <v>4140000</v>
      </c>
      <c r="F7" s="16">
        <v>360000</v>
      </c>
      <c r="G7" s="16"/>
      <c r="H7" s="16"/>
    </row>
    <row r="8" spans="1:8" ht="15">
      <c r="A8" s="22">
        <v>5</v>
      </c>
      <c r="B8" s="15" t="s">
        <v>21</v>
      </c>
      <c r="C8" s="12">
        <f>SUM(D8:H8)</f>
        <v>1500000</v>
      </c>
      <c r="D8" s="28"/>
      <c r="E8" s="16"/>
      <c r="F8" s="16">
        <v>1500000</v>
      </c>
      <c r="G8" s="16"/>
      <c r="H8" s="16"/>
    </row>
    <row r="9" spans="1:8" ht="28.5">
      <c r="A9" s="22">
        <v>6</v>
      </c>
      <c r="B9" s="15" t="s">
        <v>36</v>
      </c>
      <c r="C9" s="12">
        <v>200000</v>
      </c>
      <c r="D9" s="28"/>
      <c r="E9" s="16"/>
      <c r="F9" s="16">
        <v>200000</v>
      </c>
      <c r="G9" s="16"/>
      <c r="H9" s="16"/>
    </row>
    <row r="10" spans="1:8" ht="28.5">
      <c r="A10" s="22">
        <v>7</v>
      </c>
      <c r="B10" s="15" t="s">
        <v>22</v>
      </c>
      <c r="C10" s="12">
        <f aca="true" t="shared" si="0" ref="C10:C41">SUM(D10:H10)</f>
        <v>340000</v>
      </c>
      <c r="D10" s="28"/>
      <c r="E10" s="16">
        <v>340000</v>
      </c>
      <c r="F10" s="16"/>
      <c r="G10" s="16"/>
      <c r="H10" s="16"/>
    </row>
    <row r="11" spans="1:8" ht="28.5" customHeight="1">
      <c r="A11" s="22">
        <v>8</v>
      </c>
      <c r="B11" s="15" t="s">
        <v>23</v>
      </c>
      <c r="C11" s="12">
        <f t="shared" si="0"/>
        <v>2660000</v>
      </c>
      <c r="D11" s="28"/>
      <c r="E11" s="16"/>
      <c r="F11" s="16"/>
      <c r="G11" s="16">
        <v>2660000</v>
      </c>
      <c r="H11" s="16"/>
    </row>
    <row r="12" spans="1:8" ht="28.5">
      <c r="A12" s="22">
        <v>9</v>
      </c>
      <c r="B12" s="15" t="s">
        <v>37</v>
      </c>
      <c r="C12" s="12">
        <f t="shared" si="0"/>
        <v>200000</v>
      </c>
      <c r="D12" s="28"/>
      <c r="E12" s="16">
        <v>200000</v>
      </c>
      <c r="F12" s="16"/>
      <c r="G12" s="16"/>
      <c r="H12" s="16"/>
    </row>
    <row r="13" spans="1:8" ht="28.5">
      <c r="A13" s="22">
        <v>10</v>
      </c>
      <c r="B13" s="15" t="s">
        <v>38</v>
      </c>
      <c r="C13" s="12">
        <f t="shared" si="0"/>
        <v>400000</v>
      </c>
      <c r="D13" s="28"/>
      <c r="E13" s="16">
        <v>400000</v>
      </c>
      <c r="F13" s="16"/>
      <c r="G13" s="16"/>
      <c r="H13" s="16"/>
    </row>
    <row r="14" spans="1:8" ht="28.5">
      <c r="A14" s="22">
        <v>11</v>
      </c>
      <c r="B14" s="15" t="s">
        <v>25</v>
      </c>
      <c r="C14" s="12">
        <f t="shared" si="0"/>
        <v>19000000</v>
      </c>
      <c r="D14" s="28"/>
      <c r="E14" s="16"/>
      <c r="F14" s="16"/>
      <c r="G14" s="16">
        <v>19000000</v>
      </c>
      <c r="H14" s="16"/>
    </row>
    <row r="15" spans="1:8" ht="15">
      <c r="A15" s="22">
        <v>12</v>
      </c>
      <c r="B15" s="15" t="s">
        <v>39</v>
      </c>
      <c r="C15" s="12">
        <f t="shared" si="0"/>
        <v>450000</v>
      </c>
      <c r="D15" s="28"/>
      <c r="E15" s="16">
        <v>450000</v>
      </c>
      <c r="F15" s="16"/>
      <c r="G15" s="16"/>
      <c r="H15" s="16"/>
    </row>
    <row r="16" spans="1:8" ht="15">
      <c r="A16" s="22">
        <v>13</v>
      </c>
      <c r="B16" s="15" t="s">
        <v>40</v>
      </c>
      <c r="C16" s="12">
        <f t="shared" si="0"/>
        <v>200000</v>
      </c>
      <c r="D16" s="28"/>
      <c r="E16" s="16">
        <v>200000</v>
      </c>
      <c r="F16" s="16"/>
      <c r="G16" s="16"/>
      <c r="H16" s="16"/>
    </row>
    <row r="17" spans="1:8" ht="47.25" customHeight="1">
      <c r="A17" s="22">
        <v>14</v>
      </c>
      <c r="B17" s="15" t="s">
        <v>41</v>
      </c>
      <c r="C17" s="12">
        <f t="shared" si="0"/>
        <v>500000</v>
      </c>
      <c r="D17" s="28"/>
      <c r="E17" s="16">
        <v>500000</v>
      </c>
      <c r="F17" s="16"/>
      <c r="G17" s="16"/>
      <c r="H17" s="16"/>
    </row>
    <row r="18" spans="1:8" ht="47.25" customHeight="1">
      <c r="A18" s="22">
        <v>15</v>
      </c>
      <c r="B18" s="15" t="s">
        <v>42</v>
      </c>
      <c r="C18" s="12">
        <f t="shared" si="0"/>
        <v>300000</v>
      </c>
      <c r="D18" s="28"/>
      <c r="E18" s="16">
        <v>300000</v>
      </c>
      <c r="F18" s="16"/>
      <c r="G18" s="16"/>
      <c r="H18" s="16"/>
    </row>
    <row r="19" spans="1:8" ht="47.25" customHeight="1">
      <c r="A19" s="22">
        <v>16</v>
      </c>
      <c r="B19" s="15" t="s">
        <v>17</v>
      </c>
      <c r="C19" s="12">
        <f t="shared" si="0"/>
        <v>20000000</v>
      </c>
      <c r="D19" s="28"/>
      <c r="E19" s="16"/>
      <c r="F19" s="16"/>
      <c r="G19" s="16"/>
      <c r="H19" s="16">
        <v>20000000</v>
      </c>
    </row>
    <row r="20" spans="1:8" ht="47.25" customHeight="1">
      <c r="A20" s="22">
        <v>17</v>
      </c>
      <c r="B20" s="15" t="s">
        <v>43</v>
      </c>
      <c r="C20" s="12">
        <f t="shared" si="0"/>
        <v>200000</v>
      </c>
      <c r="D20" s="28"/>
      <c r="E20" s="16">
        <v>200000</v>
      </c>
      <c r="F20" s="16"/>
      <c r="G20" s="16"/>
      <c r="H20" s="16"/>
    </row>
    <row r="21" spans="1:8" ht="47.25" customHeight="1">
      <c r="A21" s="22">
        <v>18</v>
      </c>
      <c r="B21" s="15" t="s">
        <v>44</v>
      </c>
      <c r="C21" s="12">
        <f t="shared" si="0"/>
        <v>100000</v>
      </c>
      <c r="D21" s="28"/>
      <c r="E21" s="16">
        <v>100000</v>
      </c>
      <c r="F21" s="16"/>
      <c r="G21" s="16"/>
      <c r="H21" s="16"/>
    </row>
    <row r="22" spans="1:8" ht="47.25" customHeight="1">
      <c r="A22" s="22">
        <v>19</v>
      </c>
      <c r="B22" s="15" t="s">
        <v>45</v>
      </c>
      <c r="C22" s="12">
        <f t="shared" si="0"/>
        <v>750000</v>
      </c>
      <c r="D22" s="28"/>
      <c r="E22" s="16">
        <v>750000</v>
      </c>
      <c r="F22" s="16"/>
      <c r="G22" s="16"/>
      <c r="H22" s="16"/>
    </row>
    <row r="23" spans="1:8" ht="60.75" customHeight="1">
      <c r="A23" s="22">
        <v>20</v>
      </c>
      <c r="B23" s="15" t="s">
        <v>47</v>
      </c>
      <c r="C23" s="12">
        <f t="shared" si="0"/>
        <v>4060000</v>
      </c>
      <c r="D23" s="28"/>
      <c r="E23" s="16">
        <v>4060000</v>
      </c>
      <c r="F23" s="16"/>
      <c r="G23" s="16"/>
      <c r="H23" s="16"/>
    </row>
    <row r="24" spans="1:8" ht="42.75">
      <c r="A24" s="22">
        <v>21</v>
      </c>
      <c r="B24" s="15" t="s">
        <v>71</v>
      </c>
      <c r="C24" s="12">
        <f t="shared" si="0"/>
        <v>400000</v>
      </c>
      <c r="D24" s="28"/>
      <c r="E24" s="16">
        <v>400000</v>
      </c>
      <c r="F24" s="16"/>
      <c r="G24" s="16"/>
      <c r="H24" s="16"/>
    </row>
    <row r="25" spans="1:8" ht="47.25" customHeight="1">
      <c r="A25" s="22">
        <v>22</v>
      </c>
      <c r="B25" s="15" t="s">
        <v>72</v>
      </c>
      <c r="C25" s="12">
        <f t="shared" si="0"/>
        <v>900000</v>
      </c>
      <c r="D25" s="28"/>
      <c r="E25" s="16">
        <v>900000</v>
      </c>
      <c r="F25" s="16"/>
      <c r="G25" s="16"/>
      <c r="H25" s="16"/>
    </row>
    <row r="26" spans="1:8" ht="15" hidden="1">
      <c r="A26" s="22"/>
      <c r="B26" s="15" t="s">
        <v>17</v>
      </c>
      <c r="C26" s="12">
        <f t="shared" si="0"/>
        <v>0</v>
      </c>
      <c r="D26" s="28"/>
      <c r="E26" s="16"/>
      <c r="F26" s="16"/>
      <c r="G26" s="16"/>
      <c r="H26" s="16"/>
    </row>
    <row r="27" spans="1:8" ht="15" hidden="1">
      <c r="A27" s="22"/>
      <c r="B27" s="15" t="s">
        <v>4</v>
      </c>
      <c r="C27" s="12">
        <f t="shared" si="0"/>
        <v>0</v>
      </c>
      <c r="D27" s="28"/>
      <c r="E27" s="16"/>
      <c r="F27" s="16"/>
      <c r="G27" s="16"/>
      <c r="H27" s="16"/>
    </row>
    <row r="28" spans="1:8" ht="15" hidden="1">
      <c r="A28" s="22"/>
      <c r="B28" s="15" t="s">
        <v>5</v>
      </c>
      <c r="C28" s="12">
        <f t="shared" si="0"/>
        <v>0</v>
      </c>
      <c r="D28" s="28"/>
      <c r="E28" s="16"/>
      <c r="F28" s="16"/>
      <c r="G28" s="16"/>
      <c r="H28" s="16"/>
    </row>
    <row r="29" spans="1:8" ht="28.5" hidden="1">
      <c r="A29" s="22"/>
      <c r="B29" s="15" t="s">
        <v>6</v>
      </c>
      <c r="C29" s="12">
        <f t="shared" si="0"/>
        <v>0</v>
      </c>
      <c r="D29" s="28"/>
      <c r="E29" s="16"/>
      <c r="F29" s="16"/>
      <c r="G29" s="16"/>
      <c r="H29" s="16"/>
    </row>
    <row r="30" spans="1:8" ht="15" hidden="1">
      <c r="A30" s="22"/>
      <c r="B30" s="15" t="s">
        <v>7</v>
      </c>
      <c r="C30" s="12">
        <f t="shared" si="0"/>
        <v>0</v>
      </c>
      <c r="D30" s="28"/>
      <c r="E30" s="16"/>
      <c r="F30" s="16"/>
      <c r="G30" s="16"/>
      <c r="H30" s="16"/>
    </row>
    <row r="31" spans="1:8" ht="15" hidden="1">
      <c r="A31" s="22"/>
      <c r="B31" s="15" t="s">
        <v>8</v>
      </c>
      <c r="C31" s="12">
        <f t="shared" si="0"/>
        <v>0</v>
      </c>
      <c r="D31" s="28"/>
      <c r="E31" s="16"/>
      <c r="F31" s="16"/>
      <c r="G31" s="16"/>
      <c r="H31" s="16"/>
    </row>
    <row r="32" spans="1:8" ht="28.5" hidden="1">
      <c r="A32" s="22"/>
      <c r="B32" s="15" t="s">
        <v>9</v>
      </c>
      <c r="C32" s="12">
        <f t="shared" si="0"/>
        <v>0</v>
      </c>
      <c r="D32" s="28"/>
      <c r="E32" s="16"/>
      <c r="F32" s="16"/>
      <c r="G32" s="16"/>
      <c r="H32" s="16"/>
    </row>
    <row r="33" spans="1:8" ht="42.75" hidden="1">
      <c r="A33" s="22"/>
      <c r="B33" s="15" t="s">
        <v>10</v>
      </c>
      <c r="C33" s="12">
        <f t="shared" si="0"/>
        <v>0</v>
      </c>
      <c r="D33" s="28"/>
      <c r="E33" s="16"/>
      <c r="F33" s="16"/>
      <c r="G33" s="16"/>
      <c r="H33" s="16"/>
    </row>
    <row r="34" spans="1:8" ht="15" hidden="1">
      <c r="A34" s="22"/>
      <c r="B34" s="15" t="s">
        <v>11</v>
      </c>
      <c r="C34" s="12">
        <f t="shared" si="0"/>
        <v>0</v>
      </c>
      <c r="D34" s="28"/>
      <c r="E34" s="16"/>
      <c r="F34" s="16"/>
      <c r="G34" s="16"/>
      <c r="H34" s="16"/>
    </row>
    <row r="35" spans="1:8" ht="28.5" hidden="1">
      <c r="A35" s="22"/>
      <c r="B35" s="15" t="s">
        <v>12</v>
      </c>
      <c r="C35" s="12">
        <f t="shared" si="0"/>
        <v>0</v>
      </c>
      <c r="D35" s="28"/>
      <c r="E35" s="16"/>
      <c r="F35" s="16"/>
      <c r="G35" s="16"/>
      <c r="H35" s="16"/>
    </row>
    <row r="36" spans="1:8" ht="15" hidden="1">
      <c r="A36" s="22"/>
      <c r="B36" s="15" t="s">
        <v>13</v>
      </c>
      <c r="C36" s="12">
        <f t="shared" si="0"/>
        <v>0</v>
      </c>
      <c r="D36" s="28"/>
      <c r="E36" s="16"/>
      <c r="F36" s="16"/>
      <c r="G36" s="16"/>
      <c r="H36" s="16"/>
    </row>
    <row r="37" spans="1:8" ht="15" hidden="1">
      <c r="A37" s="22"/>
      <c r="B37" s="15" t="s">
        <v>14</v>
      </c>
      <c r="C37" s="12">
        <f t="shared" si="0"/>
        <v>0</v>
      </c>
      <c r="D37" s="28"/>
      <c r="E37" s="16"/>
      <c r="F37" s="16"/>
      <c r="G37" s="16"/>
      <c r="H37" s="16"/>
    </row>
    <row r="38" spans="1:8" ht="28.5" hidden="1">
      <c r="A38" s="22"/>
      <c r="B38" s="15" t="s">
        <v>15</v>
      </c>
      <c r="C38" s="12">
        <f t="shared" si="0"/>
        <v>0</v>
      </c>
      <c r="D38" s="28"/>
      <c r="E38" s="16"/>
      <c r="F38" s="16"/>
      <c r="G38" s="16"/>
      <c r="H38" s="16"/>
    </row>
    <row r="39" spans="1:8" ht="28.5" hidden="1">
      <c r="A39" s="22"/>
      <c r="B39" s="15" t="s">
        <v>16</v>
      </c>
      <c r="C39" s="12">
        <f t="shared" si="0"/>
        <v>0</v>
      </c>
      <c r="D39" s="28"/>
      <c r="E39" s="16"/>
      <c r="F39" s="16"/>
      <c r="G39" s="16"/>
      <c r="H39" s="16"/>
    </row>
    <row r="40" spans="1:8" ht="30" customHeight="1" hidden="1">
      <c r="A40" s="22"/>
      <c r="B40" s="20"/>
      <c r="C40" s="12">
        <f t="shared" si="0"/>
        <v>0</v>
      </c>
      <c r="D40" s="28"/>
      <c r="E40" s="28"/>
      <c r="F40" s="28"/>
      <c r="G40" s="28"/>
      <c r="H40" s="28"/>
    </row>
    <row r="41" spans="1:8" ht="30" customHeight="1">
      <c r="A41" s="22"/>
      <c r="B41" s="17" t="s">
        <v>2</v>
      </c>
      <c r="C41" s="18">
        <f t="shared" si="0"/>
        <v>62660000</v>
      </c>
      <c r="D41" s="18">
        <f>SUM(D4:D25)</f>
        <v>3340000</v>
      </c>
      <c r="E41" s="18">
        <f>SUM(E4:E25)</f>
        <v>13300000</v>
      </c>
      <c r="F41" s="18">
        <f>SUM(F4:F25)</f>
        <v>4360000</v>
      </c>
      <c r="G41" s="18">
        <f>SUM(G4:G25)</f>
        <v>21660000</v>
      </c>
      <c r="H41" s="18">
        <f>SUM(H4:H25)</f>
        <v>20000000</v>
      </c>
    </row>
    <row r="42" spans="1:8" ht="30" customHeight="1">
      <c r="A42" s="33"/>
      <c r="B42" s="34"/>
      <c r="C42" s="35"/>
      <c r="D42" s="35"/>
      <c r="E42" s="35"/>
      <c r="F42" s="35"/>
      <c r="G42" s="35"/>
      <c r="H42" s="35"/>
    </row>
    <row r="43" spans="1:8" ht="30" customHeight="1">
      <c r="A43" s="33"/>
      <c r="B43" s="34"/>
      <c r="C43" s="35"/>
      <c r="D43" s="35"/>
      <c r="E43" s="35"/>
      <c r="F43" s="35"/>
      <c r="G43" s="35"/>
      <c r="H43" s="35"/>
    </row>
    <row r="44" spans="2:8" ht="30" customHeight="1">
      <c r="B44" s="3"/>
      <c r="C44" s="1"/>
      <c r="D44" s="4"/>
      <c r="E44" s="4"/>
      <c r="F44" s="4"/>
      <c r="G44" s="4"/>
      <c r="H44" s="4"/>
    </row>
    <row r="45" spans="1:8" ht="24.75" customHeight="1">
      <c r="A45" s="49" t="s">
        <v>63</v>
      </c>
      <c r="B45" s="49"/>
      <c r="C45" s="49"/>
      <c r="D45" s="49"/>
      <c r="E45" s="49"/>
      <c r="F45" s="49"/>
      <c r="G45" s="49"/>
      <c r="H45" s="49"/>
    </row>
    <row r="46" spans="1:8" ht="28.5">
      <c r="A46" s="36" t="s">
        <v>30</v>
      </c>
      <c r="B46" s="37" t="s">
        <v>28</v>
      </c>
      <c r="C46" s="37" t="s">
        <v>2</v>
      </c>
      <c r="D46" s="38" t="s">
        <v>0</v>
      </c>
      <c r="E46" s="38" t="s">
        <v>1</v>
      </c>
      <c r="F46" s="40" t="s">
        <v>73</v>
      </c>
      <c r="G46" s="42" t="s">
        <v>19</v>
      </c>
      <c r="H46" s="43" t="s">
        <v>68</v>
      </c>
    </row>
    <row r="47" spans="1:8" ht="15">
      <c r="A47" s="22">
        <v>1</v>
      </c>
      <c r="B47" s="13" t="s">
        <v>34</v>
      </c>
      <c r="C47" s="11">
        <f aca="true" t="shared" si="1" ref="C47:C64">SUM(D47:H47)</f>
        <v>800000</v>
      </c>
      <c r="D47" s="12"/>
      <c r="E47" s="16">
        <v>800000</v>
      </c>
      <c r="F47" s="12"/>
      <c r="G47" s="12"/>
      <c r="H47" s="12"/>
    </row>
    <row r="48" spans="1:8" ht="29.25">
      <c r="A48" s="22">
        <v>2</v>
      </c>
      <c r="B48" s="13" t="s">
        <v>52</v>
      </c>
      <c r="C48" s="11">
        <f t="shared" si="1"/>
        <v>500000</v>
      </c>
      <c r="D48" s="12"/>
      <c r="E48" s="16">
        <v>500000</v>
      </c>
      <c r="F48" s="12"/>
      <c r="G48" s="12"/>
      <c r="H48" s="12"/>
    </row>
    <row r="49" spans="1:8" ht="15">
      <c r="A49" s="22">
        <v>3</v>
      </c>
      <c r="B49" s="13" t="s">
        <v>48</v>
      </c>
      <c r="C49" s="11">
        <f t="shared" si="1"/>
        <v>200000</v>
      </c>
      <c r="D49" s="12"/>
      <c r="E49" s="16"/>
      <c r="F49" s="12">
        <v>200000</v>
      </c>
      <c r="G49" s="12"/>
      <c r="H49" s="12"/>
    </row>
    <row r="50" spans="1:8" ht="15">
      <c r="A50" s="22">
        <v>4</v>
      </c>
      <c r="B50" s="13" t="s">
        <v>49</v>
      </c>
      <c r="C50" s="11">
        <f t="shared" si="1"/>
        <v>500000</v>
      </c>
      <c r="D50" s="12"/>
      <c r="E50" s="16"/>
      <c r="F50" s="12"/>
      <c r="G50" s="12"/>
      <c r="H50" s="12">
        <v>500000</v>
      </c>
    </row>
    <row r="51" spans="1:8" ht="15">
      <c r="A51" s="22">
        <v>5</v>
      </c>
      <c r="B51" s="13" t="s">
        <v>50</v>
      </c>
      <c r="C51" s="11">
        <f t="shared" si="1"/>
        <v>500000</v>
      </c>
      <c r="D51" s="12"/>
      <c r="E51" s="16"/>
      <c r="F51" s="12"/>
      <c r="G51" s="12"/>
      <c r="H51" s="12">
        <v>500000</v>
      </c>
    </row>
    <row r="52" spans="1:8" ht="15">
      <c r="A52" s="22">
        <v>6</v>
      </c>
      <c r="B52" s="13" t="s">
        <v>51</v>
      </c>
      <c r="C52" s="11">
        <f t="shared" si="1"/>
        <v>200000</v>
      </c>
      <c r="D52" s="12"/>
      <c r="E52" s="16"/>
      <c r="F52" s="12">
        <v>200000</v>
      </c>
      <c r="G52" s="12"/>
      <c r="H52" s="12"/>
    </row>
    <row r="53" spans="1:8" ht="29.25">
      <c r="A53" s="22">
        <v>7</v>
      </c>
      <c r="B53" s="13" t="s">
        <v>53</v>
      </c>
      <c r="C53" s="11">
        <f t="shared" si="1"/>
        <v>14500000</v>
      </c>
      <c r="D53" s="12">
        <v>10000000</v>
      </c>
      <c r="E53" s="16"/>
      <c r="F53" s="12"/>
      <c r="G53" s="12"/>
      <c r="H53" s="12">
        <v>4500000</v>
      </c>
    </row>
    <row r="54" spans="1:8" ht="15">
      <c r="A54" s="22">
        <v>8</v>
      </c>
      <c r="B54" s="13" t="s">
        <v>54</v>
      </c>
      <c r="C54" s="11">
        <f t="shared" si="1"/>
        <v>200000</v>
      </c>
      <c r="D54" s="12"/>
      <c r="E54" s="16"/>
      <c r="F54" s="12">
        <v>200000</v>
      </c>
      <c r="G54" s="12"/>
      <c r="H54" s="12"/>
    </row>
    <row r="55" spans="1:8" ht="15">
      <c r="A55" s="22">
        <v>9</v>
      </c>
      <c r="B55" s="13" t="s">
        <v>55</v>
      </c>
      <c r="C55" s="11">
        <f t="shared" si="1"/>
        <v>200000</v>
      </c>
      <c r="D55" s="12">
        <v>200000</v>
      </c>
      <c r="E55" s="16"/>
      <c r="F55" s="12"/>
      <c r="G55" s="12"/>
      <c r="H55" s="12"/>
    </row>
    <row r="56" spans="1:8" ht="29.25">
      <c r="A56" s="22">
        <v>10</v>
      </c>
      <c r="B56" s="13" t="s">
        <v>64</v>
      </c>
      <c r="C56" s="11">
        <f t="shared" si="1"/>
        <v>400000</v>
      </c>
      <c r="D56" s="12"/>
      <c r="E56" s="16">
        <v>400000</v>
      </c>
      <c r="F56" s="12"/>
      <c r="G56" s="12"/>
      <c r="H56" s="12"/>
    </row>
    <row r="57" spans="1:8" ht="15">
      <c r="A57" s="22">
        <v>11</v>
      </c>
      <c r="B57" s="13" t="s">
        <v>56</v>
      </c>
      <c r="C57" s="11">
        <f t="shared" si="1"/>
        <v>410000</v>
      </c>
      <c r="D57" s="12">
        <v>210000</v>
      </c>
      <c r="E57" s="16">
        <v>200000</v>
      </c>
      <c r="F57" s="12"/>
      <c r="G57" s="12"/>
      <c r="H57" s="12"/>
    </row>
    <row r="58" spans="1:8" ht="15">
      <c r="A58" s="22">
        <v>12</v>
      </c>
      <c r="B58" s="13" t="s">
        <v>70</v>
      </c>
      <c r="C58" s="11">
        <f>SUM(D58:H58)</f>
        <v>200000</v>
      </c>
      <c r="D58" s="12"/>
      <c r="E58" s="16">
        <v>200000</v>
      </c>
      <c r="F58" s="12"/>
      <c r="G58" s="12"/>
      <c r="H58" s="12"/>
    </row>
    <row r="59" spans="1:8" ht="15">
      <c r="A59" s="22">
        <v>13</v>
      </c>
      <c r="B59" s="13" t="s">
        <v>62</v>
      </c>
      <c r="C59" s="11">
        <f t="shared" si="1"/>
        <v>450000</v>
      </c>
      <c r="D59" s="12">
        <v>170000</v>
      </c>
      <c r="E59" s="16"/>
      <c r="F59" s="12">
        <v>280000</v>
      </c>
      <c r="G59" s="12"/>
      <c r="H59" s="12"/>
    </row>
    <row r="60" spans="1:8" ht="15">
      <c r="A60" s="22">
        <v>14</v>
      </c>
      <c r="B60" s="13" t="s">
        <v>57</v>
      </c>
      <c r="C60" s="11">
        <f t="shared" si="1"/>
        <v>900000</v>
      </c>
      <c r="D60" s="12"/>
      <c r="E60" s="16">
        <v>900000</v>
      </c>
      <c r="F60" s="12"/>
      <c r="G60" s="12"/>
      <c r="H60" s="12"/>
    </row>
    <row r="61" spans="1:8" ht="15">
      <c r="A61" s="22">
        <v>15</v>
      </c>
      <c r="B61" s="13" t="s">
        <v>58</v>
      </c>
      <c r="C61" s="11">
        <f t="shared" si="1"/>
        <v>400000</v>
      </c>
      <c r="D61" s="12"/>
      <c r="E61" s="16">
        <v>400000</v>
      </c>
      <c r="F61" s="12"/>
      <c r="G61" s="12"/>
      <c r="H61" s="12"/>
    </row>
    <row r="62" spans="1:8" ht="15">
      <c r="A62" s="22">
        <v>16</v>
      </c>
      <c r="B62" s="13" t="s">
        <v>59</v>
      </c>
      <c r="C62" s="11">
        <f t="shared" si="1"/>
        <v>300000</v>
      </c>
      <c r="D62" s="12"/>
      <c r="E62" s="16">
        <v>300000</v>
      </c>
      <c r="F62" s="12"/>
      <c r="G62" s="12"/>
      <c r="H62" s="12"/>
    </row>
    <row r="63" spans="1:8" ht="15">
      <c r="A63" s="22">
        <v>17</v>
      </c>
      <c r="B63" s="13" t="s">
        <v>60</v>
      </c>
      <c r="C63" s="11">
        <f t="shared" si="1"/>
        <v>300000</v>
      </c>
      <c r="D63" s="12"/>
      <c r="E63" s="16">
        <v>300000</v>
      </c>
      <c r="F63" s="12"/>
      <c r="G63" s="12"/>
      <c r="H63" s="12"/>
    </row>
    <row r="64" spans="1:8" ht="15">
      <c r="A64" s="22">
        <v>18</v>
      </c>
      <c r="B64" s="13" t="s">
        <v>61</v>
      </c>
      <c r="C64" s="11">
        <f t="shared" si="1"/>
        <v>2133000</v>
      </c>
      <c r="D64" s="12">
        <v>300</v>
      </c>
      <c r="E64" s="16"/>
      <c r="F64" s="12"/>
      <c r="G64" s="12"/>
      <c r="H64" s="12">
        <v>2132700</v>
      </c>
    </row>
    <row r="65" spans="1:8" ht="15">
      <c r="A65" s="22"/>
      <c r="B65" s="13"/>
      <c r="C65" s="11"/>
      <c r="D65" s="12"/>
      <c r="E65" s="16"/>
      <c r="F65" s="12"/>
      <c r="G65" s="12"/>
      <c r="H65" s="12"/>
    </row>
    <row r="66" spans="1:8" ht="19.5" customHeight="1">
      <c r="A66" s="22"/>
      <c r="B66" s="13" t="s">
        <v>2</v>
      </c>
      <c r="C66" s="12">
        <f aca="true" t="shared" si="2" ref="C66:H66">SUM(C47:C65)</f>
        <v>23093000</v>
      </c>
      <c r="D66" s="12">
        <f t="shared" si="2"/>
        <v>10580300</v>
      </c>
      <c r="E66" s="12">
        <f t="shared" si="2"/>
        <v>4000000</v>
      </c>
      <c r="F66" s="12">
        <f t="shared" si="2"/>
        <v>880000</v>
      </c>
      <c r="G66" s="12">
        <f t="shared" si="2"/>
        <v>0</v>
      </c>
      <c r="H66" s="12">
        <f t="shared" si="2"/>
        <v>7632700</v>
      </c>
    </row>
    <row r="67" spans="2:8" ht="30" customHeight="1">
      <c r="B67" s="3"/>
      <c r="C67" s="1"/>
      <c r="D67" s="4"/>
      <c r="E67" s="4"/>
      <c r="F67" s="4"/>
      <c r="G67" s="4"/>
      <c r="H67" s="4"/>
    </row>
    <row r="68" spans="1:8" ht="30" customHeight="1">
      <c r="A68" s="50" t="s">
        <v>65</v>
      </c>
      <c r="B68" s="51"/>
      <c r="C68" s="51"/>
      <c r="D68" s="51"/>
      <c r="E68" s="51"/>
      <c r="F68" s="51"/>
      <c r="G68" s="51"/>
      <c r="H68" s="52"/>
    </row>
    <row r="69" spans="1:8" ht="30" customHeight="1">
      <c r="A69" s="30" t="s">
        <v>30</v>
      </c>
      <c r="B69" s="9" t="s">
        <v>28</v>
      </c>
      <c r="C69" s="9" t="s">
        <v>2</v>
      </c>
      <c r="D69" s="10" t="s">
        <v>0</v>
      </c>
      <c r="E69" s="10" t="s">
        <v>1</v>
      </c>
      <c r="F69" s="40" t="s">
        <v>73</v>
      </c>
      <c r="G69" s="44" t="s">
        <v>19</v>
      </c>
      <c r="H69" s="41" t="s">
        <v>67</v>
      </c>
    </row>
    <row r="70" spans="1:8" ht="15">
      <c r="A70" s="22">
        <v>1</v>
      </c>
      <c r="B70" s="19" t="s">
        <v>13</v>
      </c>
      <c r="C70" s="12">
        <f>SUM(D70:F70)</f>
        <v>150000</v>
      </c>
      <c r="D70" s="12"/>
      <c r="E70" s="12"/>
      <c r="F70" s="12">
        <v>150000</v>
      </c>
      <c r="G70" s="12"/>
      <c r="H70" s="12"/>
    </row>
    <row r="71" spans="1:8" ht="30">
      <c r="A71" s="22">
        <v>2</v>
      </c>
      <c r="B71" s="19" t="s">
        <v>69</v>
      </c>
      <c r="C71" s="12">
        <f>SUM(D71:F71)</f>
        <v>500000</v>
      </c>
      <c r="D71" s="12"/>
      <c r="E71" s="12"/>
      <c r="F71" s="12">
        <v>500000</v>
      </c>
      <c r="G71" s="12"/>
      <c r="H71" s="12"/>
    </row>
    <row r="72" spans="1:8" ht="15" hidden="1">
      <c r="A72" s="22"/>
      <c r="B72" s="19"/>
      <c r="C72" s="12">
        <f>SUM(D72:F72)</f>
        <v>0</v>
      </c>
      <c r="D72" s="12"/>
      <c r="E72" s="12"/>
      <c r="F72" s="12"/>
      <c r="G72" s="12"/>
      <c r="H72" s="12"/>
    </row>
    <row r="73" spans="1:8" ht="31.5">
      <c r="A73" s="22">
        <v>3</v>
      </c>
      <c r="B73" s="39" t="s">
        <v>74</v>
      </c>
      <c r="C73" s="12">
        <f>SUM(D73:F73)</f>
        <v>300000</v>
      </c>
      <c r="D73" s="12"/>
      <c r="E73" s="12"/>
      <c r="F73" s="12">
        <v>300000</v>
      </c>
      <c r="G73" s="12"/>
      <c r="H73" s="12"/>
    </row>
    <row r="74" spans="1:8" ht="30" customHeight="1">
      <c r="A74" s="22"/>
      <c r="B74" s="17" t="s">
        <v>2</v>
      </c>
      <c r="C74" s="18">
        <f aca="true" t="shared" si="3" ref="C74:H74">SUM(C70:C73)</f>
        <v>950000</v>
      </c>
      <c r="D74" s="18">
        <f t="shared" si="3"/>
        <v>0</v>
      </c>
      <c r="E74" s="18">
        <f t="shared" si="3"/>
        <v>0</v>
      </c>
      <c r="F74" s="18">
        <f t="shared" si="3"/>
        <v>950000</v>
      </c>
      <c r="G74" s="18">
        <f t="shared" si="3"/>
        <v>0</v>
      </c>
      <c r="H74" s="18">
        <f t="shared" si="3"/>
        <v>0</v>
      </c>
    </row>
    <row r="75" spans="1:8" ht="30" customHeight="1">
      <c r="A75" s="33"/>
      <c r="B75" s="34"/>
      <c r="C75" s="35"/>
      <c r="D75" s="35"/>
      <c r="E75" s="35"/>
      <c r="F75" s="35"/>
      <c r="G75" s="35"/>
      <c r="H75" s="35"/>
    </row>
    <row r="76" spans="1:8" ht="30" customHeight="1">
      <c r="A76" s="47" t="s">
        <v>66</v>
      </c>
      <c r="B76" s="47"/>
      <c r="C76" s="47"/>
      <c r="D76" s="47"/>
      <c r="E76" s="47"/>
      <c r="F76" s="47"/>
      <c r="G76" s="47"/>
      <c r="H76" s="47"/>
    </row>
    <row r="77" spans="1:8" ht="39" customHeight="1">
      <c r="A77" s="30" t="s">
        <v>30</v>
      </c>
      <c r="B77" s="9" t="s">
        <v>28</v>
      </c>
      <c r="C77" s="9" t="s">
        <v>2</v>
      </c>
      <c r="D77" s="14" t="s">
        <v>0</v>
      </c>
      <c r="E77" s="14" t="s">
        <v>1</v>
      </c>
      <c r="F77" s="40" t="s">
        <v>73</v>
      </c>
      <c r="G77" s="40" t="s">
        <v>19</v>
      </c>
      <c r="H77" s="41" t="s">
        <v>67</v>
      </c>
    </row>
    <row r="78" spans="1:8" ht="30" customHeight="1">
      <c r="A78" s="30">
        <v>1</v>
      </c>
      <c r="B78" s="21" t="s">
        <v>3</v>
      </c>
      <c r="C78" s="11">
        <f>SUM(D78:F78)</f>
        <v>4340000</v>
      </c>
      <c r="D78" s="11">
        <v>530000</v>
      </c>
      <c r="E78" s="11">
        <v>0</v>
      </c>
      <c r="F78" s="11">
        <v>3810000</v>
      </c>
      <c r="G78" s="11"/>
      <c r="H78" s="11"/>
    </row>
    <row r="79" spans="1:8" ht="16.5" customHeight="1">
      <c r="A79" s="30"/>
      <c r="B79" s="21"/>
      <c r="C79" s="12"/>
      <c r="D79" s="12"/>
      <c r="E79" s="12"/>
      <c r="F79" s="12"/>
      <c r="G79" s="12"/>
      <c r="H79" s="12"/>
    </row>
    <row r="80" spans="1:8" ht="30" customHeight="1">
      <c r="A80" s="22"/>
      <c r="B80" s="17" t="s">
        <v>2</v>
      </c>
      <c r="C80" s="11">
        <f aca="true" t="shared" si="4" ref="C80:H80">SUM(C78:C79)</f>
        <v>4340000</v>
      </c>
      <c r="D80" s="11">
        <f t="shared" si="4"/>
        <v>530000</v>
      </c>
      <c r="E80" s="11">
        <f t="shared" si="4"/>
        <v>0</v>
      </c>
      <c r="F80" s="11">
        <f t="shared" si="4"/>
        <v>3810000</v>
      </c>
      <c r="G80" s="11">
        <f t="shared" si="4"/>
        <v>0</v>
      </c>
      <c r="H80" s="11">
        <f t="shared" si="4"/>
        <v>0</v>
      </c>
    </row>
    <row r="81" spans="1:8" ht="30" customHeight="1">
      <c r="A81" s="33"/>
      <c r="B81" s="34"/>
      <c r="C81" s="35"/>
      <c r="D81" s="35"/>
      <c r="E81" s="35"/>
      <c r="F81" s="35"/>
      <c r="G81" s="35"/>
      <c r="H81" s="35"/>
    </row>
    <row r="82" spans="2:8" ht="30" customHeight="1">
      <c r="B82" s="6"/>
      <c r="C82" s="7"/>
      <c r="D82" s="7"/>
      <c r="E82" s="7"/>
      <c r="F82" s="7"/>
      <c r="G82" s="7"/>
      <c r="H82" s="7"/>
    </row>
    <row r="83" spans="1:8" ht="30" customHeight="1">
      <c r="A83" s="45" t="s">
        <v>30</v>
      </c>
      <c r="B83" s="45" t="s">
        <v>31</v>
      </c>
      <c r="C83" s="53" t="s">
        <v>32</v>
      </c>
      <c r="D83" s="53"/>
      <c r="E83" s="5"/>
      <c r="F83" s="5"/>
      <c r="G83" s="5"/>
      <c r="H83" s="5"/>
    </row>
    <row r="84" spans="1:8" ht="15">
      <c r="A84" s="22">
        <v>1</v>
      </c>
      <c r="B84" s="31" t="s">
        <v>1</v>
      </c>
      <c r="C84" s="48">
        <f>SUM(E41,E66,E74,E80)</f>
        <v>17300000</v>
      </c>
      <c r="D84" s="48"/>
      <c r="E84" s="8"/>
      <c r="F84" s="5"/>
      <c r="G84" s="5"/>
      <c r="H84" s="5"/>
    </row>
    <row r="85" spans="1:8" ht="15">
      <c r="A85" s="22">
        <v>2</v>
      </c>
      <c r="B85" s="31" t="s">
        <v>0</v>
      </c>
      <c r="C85" s="48">
        <f>SUM(D41,D66,D74,D80)</f>
        <v>14450300</v>
      </c>
      <c r="D85" s="48"/>
      <c r="E85" s="8"/>
      <c r="F85" s="5"/>
      <c r="G85" s="5"/>
      <c r="H85" s="5"/>
    </row>
    <row r="86" spans="1:8" ht="15">
      <c r="A86" s="22">
        <v>3</v>
      </c>
      <c r="B86" s="32" t="s">
        <v>73</v>
      </c>
      <c r="C86" s="48">
        <f>SUM(F74,F66,F80,F41)</f>
        <v>10000000</v>
      </c>
      <c r="D86" s="48"/>
      <c r="E86" s="8"/>
      <c r="F86" s="5"/>
      <c r="G86" s="5"/>
      <c r="H86" s="5"/>
    </row>
    <row r="87" spans="1:8" ht="15">
      <c r="A87" s="22">
        <v>4</v>
      </c>
      <c r="B87" s="32" t="s">
        <v>75</v>
      </c>
      <c r="C87" s="48">
        <f>SUM(G41,G66,G74,G1003)</f>
        <v>21660000</v>
      </c>
      <c r="D87" s="48"/>
      <c r="E87" s="8"/>
      <c r="F87" s="5"/>
      <c r="G87" s="5"/>
      <c r="H87" s="5"/>
    </row>
    <row r="88" spans="1:8" ht="15">
      <c r="A88" s="22">
        <v>4</v>
      </c>
      <c r="B88" s="32" t="s">
        <v>67</v>
      </c>
      <c r="C88" s="48">
        <f>SUM(H41,H66,H74,H80)</f>
        <v>27632700</v>
      </c>
      <c r="D88" s="48"/>
      <c r="E88" s="8"/>
      <c r="F88" s="5"/>
      <c r="G88" s="5"/>
      <c r="H88" s="5"/>
    </row>
    <row r="89" spans="1:8" ht="30" customHeight="1">
      <c r="A89" s="54" t="s">
        <v>2</v>
      </c>
      <c r="B89" s="55"/>
      <c r="C89" s="56">
        <f>SUM(C84:D88)</f>
        <v>91043000</v>
      </c>
      <c r="D89" s="56"/>
      <c r="E89" s="5"/>
      <c r="F89" s="5"/>
      <c r="G89" s="5"/>
      <c r="H89" s="5"/>
    </row>
    <row r="90" spans="3:8" ht="30" customHeight="1">
      <c r="C90" s="5"/>
      <c r="D90" s="5"/>
      <c r="E90" s="5"/>
      <c r="F90" s="5"/>
      <c r="G90" s="5"/>
      <c r="H90" s="5"/>
    </row>
    <row r="91" ht="30" customHeight="1">
      <c r="B91" s="2" t="s">
        <v>27</v>
      </c>
    </row>
    <row r="92" ht="18" customHeight="1">
      <c r="B92" s="2" t="s">
        <v>26</v>
      </c>
    </row>
    <row r="93" ht="15.75" customHeight="1"/>
    <row r="94" ht="30" customHeight="1"/>
    <row r="95" ht="30" customHeight="1">
      <c r="A95" s="2"/>
    </row>
    <row r="96" ht="39" customHeight="1">
      <c r="A96" s="2"/>
    </row>
    <row r="97" ht="30" customHeight="1">
      <c r="A97" s="2"/>
    </row>
    <row r="98" ht="16.5" customHeight="1">
      <c r="A98" s="2"/>
    </row>
    <row r="99" ht="30" customHeight="1">
      <c r="A99" s="2"/>
    </row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</sheetData>
  <sheetProtection/>
  <mergeCells count="13">
    <mergeCell ref="A89:B89"/>
    <mergeCell ref="C89:D89"/>
    <mergeCell ref="C86:D86"/>
    <mergeCell ref="C88:D88"/>
    <mergeCell ref="A1:H1"/>
    <mergeCell ref="A76:H76"/>
    <mergeCell ref="C87:D87"/>
    <mergeCell ref="C84:D84"/>
    <mergeCell ref="C85:D85"/>
    <mergeCell ref="A2:H2"/>
    <mergeCell ref="A68:H68"/>
    <mergeCell ref="A45:H45"/>
    <mergeCell ref="C83:D8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imaslac</dc:creator>
  <cp:keywords/>
  <dc:description/>
  <cp:lastModifiedBy>tajnvur</cp:lastModifiedBy>
  <cp:lastPrinted>2018-11-30T17:25:25Z</cp:lastPrinted>
  <dcterms:created xsi:type="dcterms:W3CDTF">2013-11-17T16:53:06Z</dcterms:created>
  <dcterms:modified xsi:type="dcterms:W3CDTF">2019-02-21T09:41:00Z</dcterms:modified>
  <cp:category/>
  <cp:version/>
  <cp:contentType/>
  <cp:contentStatus/>
</cp:coreProperties>
</file>